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nacio Alfredo\Dropbox (Personal)\2018\Armonizzacion contable\1er trim\Ivette\Ley de disciplina financiera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Hoja1!$A$1:$E$85</definedName>
  </definedNames>
  <calcPr calcId="152511"/>
</workbook>
</file>

<file path=xl/calcChain.xml><?xml version="1.0" encoding="utf-8"?>
<calcChain xmlns="http://schemas.openxmlformats.org/spreadsheetml/2006/main">
  <c r="D74" i="1" l="1"/>
  <c r="D82" i="1" s="1"/>
  <c r="D84" i="1" s="1"/>
  <c r="E74" i="1"/>
  <c r="E82" i="1" s="1"/>
  <c r="E84" i="1" s="1"/>
  <c r="C74" i="1"/>
  <c r="C82" i="1" s="1"/>
  <c r="C84" i="1" s="1"/>
  <c r="C56" i="1"/>
  <c r="C64" i="1" s="1"/>
  <c r="C66" i="1" s="1"/>
  <c r="E44" i="1"/>
  <c r="D44" i="1"/>
  <c r="C44" i="1"/>
  <c r="E41" i="1"/>
  <c r="D41" i="1"/>
  <c r="C41" i="1"/>
  <c r="E18" i="1"/>
  <c r="D18" i="1"/>
  <c r="E14" i="1"/>
  <c r="D14" i="1"/>
  <c r="C14" i="1"/>
  <c r="E9" i="1"/>
  <c r="D9" i="1"/>
  <c r="C9" i="1"/>
  <c r="C48" i="1" l="1"/>
  <c r="E48" i="1"/>
  <c r="D48" i="1"/>
  <c r="E22" i="1"/>
  <c r="E24" i="1" s="1"/>
  <c r="E26" i="1" s="1"/>
  <c r="C22" i="1"/>
  <c r="C24" i="1" s="1"/>
  <c r="C26" i="1" s="1"/>
  <c r="D22" i="1"/>
  <c r="D24" i="1" s="1"/>
  <c r="D26" i="1" s="1"/>
  <c r="E56" i="1" l="1"/>
  <c r="E64" i="1" s="1"/>
  <c r="E66" i="1" s="1"/>
  <c r="D56" i="1"/>
  <c r="D64" i="1" s="1"/>
  <c r="E31" i="1"/>
  <c r="D31" i="1"/>
  <c r="D35" i="1" s="1"/>
  <c r="C31" i="1"/>
  <c r="D66" i="1" l="1"/>
  <c r="C35" i="1"/>
  <c r="E35" i="1"/>
</calcChain>
</file>

<file path=xl/sharedStrings.xml><?xml version="1.0" encoding="utf-8"?>
<sst xmlns="http://schemas.openxmlformats.org/spreadsheetml/2006/main" count="70" uniqueCount="45">
  <si>
    <t>Colegio de Estudios Científicos y Tecnológicos del Estado de Hidalgo</t>
  </si>
  <si>
    <t>Balance Presupuestario - LDF</t>
  </si>
  <si>
    <t>(PESOS)</t>
  </si>
  <si>
    <t xml:space="preserve">Concepto                                                                                                                                                            </t>
  </si>
  <si>
    <t>Estimado/</t>
  </si>
  <si>
    <t>Devengado</t>
  </si>
  <si>
    <t>Recaudado/</t>
  </si>
  <si>
    <t xml:space="preserve">Aprobado </t>
  </si>
  <si>
    <t xml:space="preserve">Pagado 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</si>
  <si>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</si>
  <si>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</si>
  <si>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</si>
  <si>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</si>
  <si>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</si>
  <si>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</si>
  <si>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</si>
  <si>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</si>
  <si>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</si>
  <si>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</si>
  <si>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</si>
  <si>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</si>
  <si>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</si>
  <si>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Concepto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</si>
  <si>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</si>
  <si>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</si>
  <si>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</si>
  <si>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</si>
  <si>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</si>
  <si>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</si>
  <si>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 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</si>
  <si>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</si>
  <si>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</si>
  <si>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</si>
  <si>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</si>
  <si>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</si>
  <si>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</si>
  <si>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</si>
  <si>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</si>
  <si>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</si>
  <si>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</si>
  <si>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</si>
  <si>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</si>
  <si>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</si>
  <si>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</si>
  <si>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 xml:space="preserve">Del 1 de enero al 31 de marzo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</si>
</sst>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0" tint="-0.2499465926084170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4" fillId="0" borderId="7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 indent="5"/>
    </xf>
    <xf numFmtId="0" fontId="5" fillId="0" borderId="4" xfId="0" applyFont="1" applyBorder="1" applyAlignment="1">
      <alignment vertical="center" wrapText="1"/>
    </xf>
    <xf numFmtId="4" fontId="4" fillId="4" borderId="5" xfId="0" applyNumberFormat="1" applyFont="1" applyFill="1" applyBorder="1" applyAlignment="1">
      <alignment vertical="center" wrapText="1"/>
    </xf>
    <xf numFmtId="4" fontId="8" fillId="4" borderId="5" xfId="0" applyNumberFormat="1" applyFont="1" applyFill="1" applyBorder="1" applyAlignment="1">
      <alignment vertical="center" wrapText="1"/>
    </xf>
    <xf numFmtId="44" fontId="9" fillId="0" borderId="11" xfId="1" applyFont="1" applyBorder="1" applyAlignment="1">
      <alignment vertical="center" wrapText="1"/>
    </xf>
    <xf numFmtId="4" fontId="10" fillId="0" borderId="11" xfId="0" applyNumberFormat="1" applyFont="1" applyBorder="1" applyAlignment="1">
      <alignment vertical="center" wrapText="1"/>
    </xf>
    <xf numFmtId="44" fontId="9" fillId="0" borderId="5" xfId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44" fontId="5" fillId="0" borderId="11" xfId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0" fontId="4" fillId="0" borderId="5" xfId="0" applyFont="1" applyBorder="1" applyAlignment="1">
      <alignment horizontal="left" vertical="center" indent="5"/>
    </xf>
    <xf numFmtId="44" fontId="5" fillId="0" borderId="11" xfId="1" applyFont="1" applyBorder="1" applyAlignment="1">
      <alignment vertical="center"/>
    </xf>
    <xf numFmtId="44" fontId="5" fillId="0" borderId="11" xfId="1" applyFont="1" applyBorder="1" applyAlignment="1">
      <alignment vertical="center"/>
    </xf>
    <xf numFmtId="0" fontId="4" fillId="0" borderId="5" xfId="0" applyFont="1" applyBorder="1" applyAlignment="1">
      <alignment horizontal="justify" vertical="center"/>
    </xf>
    <xf numFmtId="0" fontId="4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44" fontId="9" fillId="0" borderId="11" xfId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indent="1"/>
    </xf>
    <xf numFmtId="4" fontId="5" fillId="0" borderId="10" xfId="0" applyNumberFormat="1" applyFont="1" applyBorder="1" applyAlignment="1">
      <alignment vertical="center"/>
    </xf>
    <xf numFmtId="43" fontId="4" fillId="0" borderId="5" xfId="0" applyNumberFormat="1" applyFont="1" applyBorder="1" applyAlignment="1" applyProtection="1">
      <alignment vertical="center" wrapText="1"/>
      <protection locked="0"/>
    </xf>
    <xf numFmtId="43" fontId="4" fillId="0" borderId="5" xfId="0" applyNumberFormat="1" applyFont="1" applyFill="1" applyBorder="1" applyAlignment="1" applyProtection="1">
      <alignment vertical="center" wrapText="1"/>
      <protection locked="0"/>
    </xf>
    <xf numFmtId="43" fontId="4" fillId="0" borderId="11" xfId="0" applyNumberFormat="1" applyFont="1" applyBorder="1" applyAlignment="1" applyProtection="1">
      <alignment vertical="center" wrapText="1"/>
      <protection locked="0"/>
    </xf>
    <xf numFmtId="43" fontId="4" fillId="0" borderId="11" xfId="0" applyNumberFormat="1" applyFont="1" applyBorder="1" applyAlignment="1" applyProtection="1">
      <alignment vertical="center"/>
      <protection locked="0"/>
    </xf>
    <xf numFmtId="43" fontId="4" fillId="0" borderId="11" xfId="1" applyNumberFormat="1" applyFont="1" applyBorder="1" applyAlignment="1">
      <alignment vertical="center"/>
    </xf>
    <xf numFmtId="43" fontId="4" fillId="0" borderId="11" xfId="0" applyNumberFormat="1" applyFont="1" applyBorder="1" applyAlignment="1">
      <alignment vertical="center"/>
    </xf>
    <xf numFmtId="43" fontId="4" fillId="0" borderId="5" xfId="0" applyNumberFormat="1" applyFont="1" applyBorder="1" applyAlignment="1">
      <alignment vertical="center"/>
    </xf>
    <xf numFmtId="43" fontId="8" fillId="4" borderId="5" xfId="0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44" fontId="4" fillId="0" borderId="1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4" fontId="5" fillId="0" borderId="11" xfId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showGridLines="0" tabSelected="1" zoomScaleNormal="100" workbookViewId="0">
      <selection sqref="A1:E85"/>
    </sheetView>
  </sheetViews>
  <sheetFormatPr baseColWidth="10" defaultColWidth="11" defaultRowHeight="12.75" x14ac:dyDescent="0.2"/>
  <cols>
    <col min="1" max="1" width="3.140625" style="1" customWidth="1"/>
    <col min="2" max="2" width="97.140625" style="1" customWidth="1"/>
    <col min="3" max="5" width="19.140625" style="1" customWidth="1"/>
    <col min="6" max="16384" width="11" style="1"/>
  </cols>
  <sheetData>
    <row r="1" spans="1:5" x14ac:dyDescent="0.2">
      <c r="A1" s="76" t="s">
        <v>0</v>
      </c>
      <c r="B1" s="77"/>
      <c r="C1" s="77"/>
      <c r="D1" s="77"/>
      <c r="E1" s="78"/>
    </row>
    <row r="2" spans="1:5" x14ac:dyDescent="0.2">
      <c r="A2" s="79" t="s">
        <v>1</v>
      </c>
      <c r="B2" s="80"/>
      <c r="C2" s="80"/>
      <c r="D2" s="80"/>
      <c r="E2" s="81"/>
    </row>
    <row r="3" spans="1:5" x14ac:dyDescent="0.2">
      <c r="A3" s="79" t="s">
        <v>44</v>
      </c>
      <c r="B3" s="80"/>
      <c r="C3" s="80"/>
      <c r="D3" s="80"/>
      <c r="E3" s="81"/>
    </row>
    <row r="4" spans="1:5" ht="13.5" thickBot="1" x14ac:dyDescent="0.25">
      <c r="A4" s="82" t="s">
        <v>2</v>
      </c>
      <c r="B4" s="83"/>
      <c r="C4" s="83"/>
      <c r="D4" s="83"/>
      <c r="E4" s="84"/>
    </row>
    <row r="5" spans="1:5" ht="3" customHeight="1" thickBot="1" x14ac:dyDescent="0.25">
      <c r="A5" s="2"/>
      <c r="B5" s="2"/>
      <c r="C5" s="2"/>
      <c r="D5" s="2"/>
      <c r="E5" s="2"/>
    </row>
    <row r="6" spans="1:5" ht="12.75" customHeight="1" x14ac:dyDescent="0.2">
      <c r="A6" s="85" t="s">
        <v>3</v>
      </c>
      <c r="B6" s="86"/>
      <c r="C6" s="3" t="s">
        <v>4</v>
      </c>
      <c r="D6" s="67" t="s">
        <v>5</v>
      </c>
      <c r="E6" s="3" t="s">
        <v>6</v>
      </c>
    </row>
    <row r="7" spans="1:5" ht="15.75" customHeight="1" thickBot="1" x14ac:dyDescent="0.25">
      <c r="A7" s="87"/>
      <c r="B7" s="88"/>
      <c r="C7" s="4" t="s">
        <v>7</v>
      </c>
      <c r="D7" s="68"/>
      <c r="E7" s="4" t="s">
        <v>8</v>
      </c>
    </row>
    <row r="8" spans="1:5" ht="6" customHeight="1" x14ac:dyDescent="0.2">
      <c r="A8" s="5"/>
      <c r="B8" s="6"/>
      <c r="C8" s="7"/>
      <c r="D8" s="7"/>
      <c r="E8" s="7"/>
    </row>
    <row r="9" spans="1:5" x14ac:dyDescent="0.2">
      <c r="A9" s="5"/>
      <c r="B9" s="8" t="s">
        <v>9</v>
      </c>
      <c r="C9" s="9">
        <f>SUM(C10:C12)</f>
        <v>748213269</v>
      </c>
      <c r="D9" s="9">
        <f>SUM(D10:D12)</f>
        <v>90693605.920000002</v>
      </c>
      <c r="E9" s="9">
        <f>SUM(E10:E12)</f>
        <v>90693605.920000002</v>
      </c>
    </row>
    <row r="10" spans="1:5" ht="16.5" customHeight="1" x14ac:dyDescent="0.2">
      <c r="A10" s="5"/>
      <c r="B10" s="10" t="s">
        <v>10</v>
      </c>
      <c r="C10" s="43">
        <v>391099079</v>
      </c>
      <c r="D10" s="43">
        <v>90693605.920000002</v>
      </c>
      <c r="E10" s="43">
        <v>90693605.920000002</v>
      </c>
    </row>
    <row r="11" spans="1:5" ht="16.5" customHeight="1" x14ac:dyDescent="0.2">
      <c r="A11" s="5"/>
      <c r="B11" s="10" t="s">
        <v>11</v>
      </c>
      <c r="C11" s="43">
        <v>357114190</v>
      </c>
      <c r="D11" s="43">
        <v>0</v>
      </c>
      <c r="E11" s="43">
        <v>0</v>
      </c>
    </row>
    <row r="12" spans="1:5" ht="16.5" customHeight="1" x14ac:dyDescent="0.2">
      <c r="A12" s="5"/>
      <c r="B12" s="10" t="s">
        <v>12</v>
      </c>
      <c r="C12" s="43">
        <v>0</v>
      </c>
      <c r="D12" s="44">
        <v>0</v>
      </c>
      <c r="E12" s="44">
        <v>0</v>
      </c>
    </row>
    <row r="13" spans="1:5" x14ac:dyDescent="0.2">
      <c r="A13" s="11"/>
      <c r="B13" s="8"/>
      <c r="C13" s="7"/>
      <c r="D13" s="7"/>
      <c r="E13" s="7"/>
    </row>
    <row r="14" spans="1:5" ht="15" customHeight="1" x14ac:dyDescent="0.2">
      <c r="A14" s="11"/>
      <c r="B14" s="8" t="s">
        <v>13</v>
      </c>
      <c r="C14" s="9">
        <f>SUM(C15:C16)</f>
        <v>748213269</v>
      </c>
      <c r="D14" s="9">
        <f>SUM(D15:D16)</f>
        <v>136377765.53</v>
      </c>
      <c r="E14" s="9">
        <f>SUM(E15:E16)</f>
        <v>125491615.31</v>
      </c>
    </row>
    <row r="15" spans="1:5" ht="17.25" customHeight="1" x14ac:dyDescent="0.2">
      <c r="A15" s="5"/>
      <c r="B15" s="10" t="s">
        <v>14</v>
      </c>
      <c r="C15" s="43">
        <v>391099079</v>
      </c>
      <c r="D15" s="43">
        <v>68246328</v>
      </c>
      <c r="E15" s="43">
        <v>62802749.479999997</v>
      </c>
    </row>
    <row r="16" spans="1:5" ht="17.25" customHeight="1" x14ac:dyDescent="0.2">
      <c r="A16" s="5"/>
      <c r="B16" s="10" t="s">
        <v>15</v>
      </c>
      <c r="C16" s="43">
        <v>357114190</v>
      </c>
      <c r="D16" s="43">
        <v>68131437.530000001</v>
      </c>
      <c r="E16" s="43">
        <v>62688865.829999998</v>
      </c>
    </row>
    <row r="17" spans="1:5" x14ac:dyDescent="0.2">
      <c r="A17" s="5"/>
      <c r="B17" s="6"/>
      <c r="C17" s="7"/>
      <c r="D17" s="7"/>
      <c r="E17" s="7"/>
    </row>
    <row r="18" spans="1:5" ht="18.75" customHeight="1" x14ac:dyDescent="0.2">
      <c r="A18" s="5"/>
      <c r="B18" s="8" t="s">
        <v>16</v>
      </c>
      <c r="C18" s="12"/>
      <c r="D18" s="9">
        <f>SUM(D19:D20)</f>
        <v>0</v>
      </c>
      <c r="E18" s="9">
        <f>SUM(E19:E20)</f>
        <v>0</v>
      </c>
    </row>
    <row r="19" spans="1:5" ht="17.25" customHeight="1" x14ac:dyDescent="0.2">
      <c r="A19" s="5"/>
      <c r="B19" s="10" t="s">
        <v>17</v>
      </c>
      <c r="C19" s="13">
        <v>0</v>
      </c>
      <c r="D19" s="44">
        <v>0</v>
      </c>
      <c r="E19" s="44">
        <v>0</v>
      </c>
    </row>
    <row r="20" spans="1:5" ht="17.25" customHeight="1" x14ac:dyDescent="0.2">
      <c r="A20" s="5"/>
      <c r="B20" s="10" t="s">
        <v>18</v>
      </c>
      <c r="C20" s="13">
        <v>0</v>
      </c>
      <c r="D20" s="44">
        <v>0</v>
      </c>
      <c r="E20" s="44">
        <v>0</v>
      </c>
    </row>
    <row r="21" spans="1:5" x14ac:dyDescent="0.2">
      <c r="A21" s="5"/>
      <c r="B21" s="6"/>
      <c r="C21" s="7"/>
      <c r="D21" s="7"/>
      <c r="E21" s="7"/>
    </row>
    <row r="22" spans="1:5" x14ac:dyDescent="0.2">
      <c r="A22" s="71"/>
      <c r="B22" s="8" t="s">
        <v>19</v>
      </c>
      <c r="C22" s="14">
        <f>+C9-C14+C18</f>
        <v>0</v>
      </c>
      <c r="D22" s="14">
        <f>+D9-D14+D18</f>
        <v>-45684159.609999999</v>
      </c>
      <c r="E22" s="14">
        <f>+E9-E14+E18</f>
        <v>-34798009.390000001</v>
      </c>
    </row>
    <row r="23" spans="1:5" x14ac:dyDescent="0.2">
      <c r="A23" s="71"/>
      <c r="B23" s="8"/>
      <c r="C23" s="15"/>
      <c r="D23" s="15"/>
      <c r="E23" s="15"/>
    </row>
    <row r="24" spans="1:5" ht="17.25" customHeight="1" x14ac:dyDescent="0.2">
      <c r="A24" s="71"/>
      <c r="B24" s="8" t="s">
        <v>20</v>
      </c>
      <c r="C24" s="14">
        <f>+C22-C12</f>
        <v>0</v>
      </c>
      <c r="D24" s="14">
        <f>+D22-D12</f>
        <v>-45684159.609999999</v>
      </c>
      <c r="E24" s="14">
        <f>+E22-E12</f>
        <v>-34798009.390000001</v>
      </c>
    </row>
    <row r="25" spans="1:5" x14ac:dyDescent="0.2">
      <c r="A25" s="71"/>
      <c r="B25" s="8"/>
      <c r="C25" s="15"/>
      <c r="D25" s="15"/>
      <c r="E25" s="15"/>
    </row>
    <row r="26" spans="1:5" ht="24.75" customHeight="1" x14ac:dyDescent="0.2">
      <c r="A26" s="5"/>
      <c r="B26" s="8" t="s">
        <v>21</v>
      </c>
      <c r="C26" s="16">
        <f>+C24-C18</f>
        <v>0</v>
      </c>
      <c r="D26" s="16">
        <f>+D24-D18</f>
        <v>-45684159.609999999</v>
      </c>
      <c r="E26" s="16">
        <f>+E24-E18</f>
        <v>-34798009.390000001</v>
      </c>
    </row>
    <row r="27" spans="1:5" ht="13.5" thickBot="1" x14ac:dyDescent="0.25">
      <c r="A27" s="17"/>
      <c r="B27" s="18"/>
      <c r="C27" s="19"/>
      <c r="D27" s="19"/>
      <c r="E27" s="19"/>
    </row>
    <row r="28" spans="1:5" ht="13.5" thickBot="1" x14ac:dyDescent="0.25">
      <c r="A28" s="72"/>
      <c r="B28" s="72"/>
      <c r="C28" s="72"/>
      <c r="D28" s="72"/>
      <c r="E28" s="72"/>
    </row>
    <row r="29" spans="1:5" ht="24" customHeight="1" thickBot="1" x14ac:dyDescent="0.25">
      <c r="A29" s="73" t="s">
        <v>22</v>
      </c>
      <c r="B29" s="74"/>
      <c r="C29" s="20" t="s">
        <v>23</v>
      </c>
      <c r="D29" s="20" t="s">
        <v>5</v>
      </c>
      <c r="E29" s="20" t="s">
        <v>24</v>
      </c>
    </row>
    <row r="30" spans="1:5" x14ac:dyDescent="0.2">
      <c r="A30" s="5"/>
      <c r="B30" s="6"/>
      <c r="C30" s="7"/>
      <c r="D30" s="7"/>
      <c r="E30" s="7"/>
    </row>
    <row r="31" spans="1:5" ht="16.5" customHeight="1" x14ac:dyDescent="0.2">
      <c r="A31" s="75"/>
      <c r="B31" s="8" t="s">
        <v>25</v>
      </c>
      <c r="C31" s="21">
        <f>SUM(C32:C33)</f>
        <v>0</v>
      </c>
      <c r="D31" s="21">
        <f>SUM(D32:D33)</f>
        <v>0</v>
      </c>
      <c r="E31" s="21">
        <f>SUM(E32:E33)</f>
        <v>0</v>
      </c>
    </row>
    <row r="32" spans="1:5" ht="16.5" customHeight="1" x14ac:dyDescent="0.2">
      <c r="A32" s="75"/>
      <c r="B32" s="10" t="s">
        <v>26</v>
      </c>
      <c r="C32" s="45">
        <v>0</v>
      </c>
      <c r="D32" s="45">
        <v>0</v>
      </c>
      <c r="E32" s="45">
        <v>0</v>
      </c>
    </row>
    <row r="33" spans="1:5" ht="16.5" customHeight="1" x14ac:dyDescent="0.2">
      <c r="A33" s="75"/>
      <c r="B33" s="10" t="s">
        <v>27</v>
      </c>
      <c r="C33" s="45">
        <v>0</v>
      </c>
      <c r="D33" s="45">
        <v>0</v>
      </c>
      <c r="E33" s="45">
        <v>0</v>
      </c>
    </row>
    <row r="34" spans="1:5" ht="12" customHeight="1" x14ac:dyDescent="0.2">
      <c r="A34" s="11"/>
      <c r="B34" s="8"/>
      <c r="C34" s="7"/>
      <c r="D34" s="7"/>
      <c r="E34" s="7"/>
    </row>
    <row r="35" spans="1:5" ht="16.5" customHeight="1" x14ac:dyDescent="0.2">
      <c r="A35" s="11"/>
      <c r="B35" s="8" t="s">
        <v>28</v>
      </c>
      <c r="C35" s="9">
        <f>SUM(C26,C31)</f>
        <v>0</v>
      </c>
      <c r="D35" s="9">
        <f>SUM(D26,D31)</f>
        <v>-45684159.609999999</v>
      </c>
      <c r="E35" s="9">
        <f>SUM(E26,E31)</f>
        <v>-34798009.390000001</v>
      </c>
    </row>
    <row r="36" spans="1:5" ht="13.5" thickBot="1" x14ac:dyDescent="0.25">
      <c r="A36" s="22"/>
      <c r="B36" s="18"/>
      <c r="C36" s="23"/>
      <c r="D36" s="23"/>
      <c r="E36" s="23"/>
    </row>
    <row r="37" spans="1:5" ht="13.5" thickBot="1" x14ac:dyDescent="0.25"/>
    <row r="38" spans="1:5" ht="12.75" customHeight="1" x14ac:dyDescent="0.2">
      <c r="A38" s="61" t="s">
        <v>22</v>
      </c>
      <c r="B38" s="62"/>
      <c r="C38" s="67" t="s">
        <v>29</v>
      </c>
      <c r="D38" s="65" t="s">
        <v>5</v>
      </c>
      <c r="E38" s="24" t="s">
        <v>6</v>
      </c>
    </row>
    <row r="39" spans="1:5" ht="12.75" customHeight="1" thickBot="1" x14ac:dyDescent="0.25">
      <c r="A39" s="63"/>
      <c r="B39" s="64"/>
      <c r="C39" s="68"/>
      <c r="D39" s="66"/>
      <c r="E39" s="25" t="s">
        <v>24</v>
      </c>
    </row>
    <row r="40" spans="1:5" x14ac:dyDescent="0.2">
      <c r="A40" s="26"/>
      <c r="B40" s="27"/>
      <c r="C40" s="28"/>
      <c r="D40" s="28"/>
      <c r="E40" s="28"/>
    </row>
    <row r="41" spans="1:5" x14ac:dyDescent="0.2">
      <c r="A41" s="29"/>
      <c r="B41" s="30" t="s">
        <v>30</v>
      </c>
      <c r="C41" s="31">
        <f>SUM(C42:C43)</f>
        <v>0</v>
      </c>
      <c r="D41" s="31">
        <f>SUM(D42:D43)</f>
        <v>0</v>
      </c>
      <c r="E41" s="31">
        <f>SUM(E42:E43)</f>
        <v>0</v>
      </c>
    </row>
    <row r="42" spans="1:5" ht="16.5" customHeight="1" x14ac:dyDescent="0.2">
      <c r="A42" s="54"/>
      <c r="B42" s="32" t="s">
        <v>31</v>
      </c>
      <c r="C42" s="46">
        <v>0</v>
      </c>
      <c r="D42" s="44">
        <v>0</v>
      </c>
      <c r="E42" s="44">
        <v>0</v>
      </c>
    </row>
    <row r="43" spans="1:5" ht="16.5" customHeight="1" x14ac:dyDescent="0.2">
      <c r="A43" s="54"/>
      <c r="B43" s="32" t="s">
        <v>32</v>
      </c>
      <c r="C43" s="46">
        <v>0</v>
      </c>
      <c r="D43" s="46"/>
      <c r="E43" s="46"/>
    </row>
    <row r="44" spans="1:5" x14ac:dyDescent="0.2">
      <c r="A44" s="51"/>
      <c r="B44" s="30" t="s">
        <v>33</v>
      </c>
      <c r="C44" s="33">
        <f>SUM(C45:C46)</f>
        <v>0</v>
      </c>
      <c r="D44" s="33">
        <f>SUM(D45:D46)</f>
        <v>0</v>
      </c>
      <c r="E44" s="33">
        <f>SUM(E45:E46)</f>
        <v>0</v>
      </c>
    </row>
    <row r="45" spans="1:5" ht="16.5" customHeight="1" x14ac:dyDescent="0.2">
      <c r="A45" s="51"/>
      <c r="B45" s="32" t="s">
        <v>34</v>
      </c>
      <c r="C45" s="46">
        <v>0</v>
      </c>
      <c r="D45" s="46">
        <v>0</v>
      </c>
      <c r="E45" s="46">
        <v>0</v>
      </c>
    </row>
    <row r="46" spans="1:5" ht="16.5" customHeight="1" x14ac:dyDescent="0.2">
      <c r="A46" s="51"/>
      <c r="B46" s="32" t="s">
        <v>35</v>
      </c>
      <c r="C46" s="46">
        <v>0</v>
      </c>
      <c r="D46" s="46">
        <v>0</v>
      </c>
      <c r="E46" s="46">
        <v>0</v>
      </c>
    </row>
    <row r="47" spans="1:5" x14ac:dyDescent="0.2">
      <c r="A47" s="29"/>
      <c r="B47" s="30"/>
      <c r="C47" s="28"/>
      <c r="D47" s="28"/>
      <c r="E47" s="28"/>
    </row>
    <row r="48" spans="1:5" x14ac:dyDescent="0.2">
      <c r="A48" s="51"/>
      <c r="B48" s="69" t="s">
        <v>12</v>
      </c>
      <c r="C48" s="59">
        <f>C41-C44</f>
        <v>0</v>
      </c>
      <c r="D48" s="59">
        <f>D41-D44</f>
        <v>0</v>
      </c>
      <c r="E48" s="59">
        <f>E41-E44</f>
        <v>0</v>
      </c>
    </row>
    <row r="49" spans="1:5" ht="13.5" thickBot="1" x14ac:dyDescent="0.25">
      <c r="A49" s="52"/>
      <c r="B49" s="70"/>
      <c r="C49" s="60"/>
      <c r="D49" s="60"/>
      <c r="E49" s="60"/>
    </row>
    <row r="50" spans="1:5" ht="13.5" thickBot="1" x14ac:dyDescent="0.25"/>
    <row r="51" spans="1:5" x14ac:dyDescent="0.2">
      <c r="A51" s="61" t="s">
        <v>22</v>
      </c>
      <c r="B51" s="62"/>
      <c r="C51" s="24" t="s">
        <v>4</v>
      </c>
      <c r="D51" s="65" t="s">
        <v>5</v>
      </c>
      <c r="E51" s="24" t="s">
        <v>6</v>
      </c>
    </row>
    <row r="52" spans="1:5" ht="13.5" thickBot="1" x14ac:dyDescent="0.25">
      <c r="A52" s="63"/>
      <c r="B52" s="64"/>
      <c r="C52" s="25" t="s">
        <v>23</v>
      </c>
      <c r="D52" s="66"/>
      <c r="E52" s="25" t="s">
        <v>24</v>
      </c>
    </row>
    <row r="53" spans="1:5" x14ac:dyDescent="0.2">
      <c r="A53" s="57"/>
      <c r="B53" s="58"/>
      <c r="C53" s="28"/>
      <c r="D53" s="28"/>
      <c r="E53" s="28"/>
    </row>
    <row r="54" spans="1:5" x14ac:dyDescent="0.2">
      <c r="A54" s="54"/>
      <c r="B54" s="55" t="s">
        <v>36</v>
      </c>
      <c r="C54" s="56">
        <v>391099079</v>
      </c>
      <c r="D54" s="56">
        <v>90693605.920000002</v>
      </c>
      <c r="E54" s="56">
        <v>90693605.920000002</v>
      </c>
    </row>
    <row r="55" spans="1:5" ht="10.5" customHeight="1" x14ac:dyDescent="0.2">
      <c r="A55" s="54"/>
      <c r="B55" s="55"/>
      <c r="C55" s="56"/>
      <c r="D55" s="56"/>
      <c r="E55" s="56"/>
    </row>
    <row r="56" spans="1:5" ht="16.5" customHeight="1" x14ac:dyDescent="0.2">
      <c r="A56" s="54"/>
      <c r="B56" s="35" t="s">
        <v>37</v>
      </c>
      <c r="C56" s="47">
        <f>C57-C58</f>
        <v>0</v>
      </c>
      <c r="D56" s="47">
        <f>D57-D58</f>
        <v>0</v>
      </c>
      <c r="E56" s="47">
        <f>E57-E58</f>
        <v>0</v>
      </c>
    </row>
    <row r="57" spans="1:5" ht="16.5" customHeight="1" x14ac:dyDescent="0.2">
      <c r="A57" s="54"/>
      <c r="B57" s="32" t="s">
        <v>31</v>
      </c>
      <c r="C57" s="46">
        <v>0</v>
      </c>
      <c r="D57" s="44">
        <v>0</v>
      </c>
      <c r="E57" s="44">
        <v>0</v>
      </c>
    </row>
    <row r="58" spans="1:5" ht="16.5" customHeight="1" x14ac:dyDescent="0.2">
      <c r="A58" s="54"/>
      <c r="B58" s="32" t="s">
        <v>34</v>
      </c>
      <c r="C58" s="46">
        <v>0</v>
      </c>
      <c r="D58" s="46">
        <v>0</v>
      </c>
      <c r="E58" s="46">
        <v>0</v>
      </c>
    </row>
    <row r="59" spans="1:5" ht="16.5" customHeight="1" x14ac:dyDescent="0.2">
      <c r="A59" s="54"/>
      <c r="B59" s="36"/>
      <c r="C59" s="48"/>
      <c r="D59" s="48"/>
      <c r="E59" s="48"/>
    </row>
    <row r="60" spans="1:5" ht="16.5" customHeight="1" x14ac:dyDescent="0.2">
      <c r="A60" s="26"/>
      <c r="B60" s="36" t="s">
        <v>14</v>
      </c>
      <c r="C60" s="43">
        <v>391099079</v>
      </c>
      <c r="D60" s="43">
        <v>68246328</v>
      </c>
      <c r="E60" s="43">
        <v>62802749.479999997</v>
      </c>
    </row>
    <row r="61" spans="1:5" ht="16.5" customHeight="1" x14ac:dyDescent="0.2">
      <c r="A61" s="26"/>
      <c r="B61" s="36"/>
      <c r="C61" s="49"/>
      <c r="D61" s="49"/>
      <c r="E61" s="49"/>
    </row>
    <row r="62" spans="1:5" ht="16.5" customHeight="1" x14ac:dyDescent="0.2">
      <c r="A62" s="26"/>
      <c r="B62" s="36" t="s">
        <v>17</v>
      </c>
      <c r="C62" s="50">
        <v>0</v>
      </c>
      <c r="D62" s="44">
        <v>0</v>
      </c>
      <c r="E62" s="44">
        <v>0</v>
      </c>
    </row>
    <row r="63" spans="1:5" ht="16.5" customHeight="1" x14ac:dyDescent="0.2">
      <c r="A63" s="26"/>
      <c r="B63" s="36"/>
      <c r="C63" s="28"/>
      <c r="D63" s="28"/>
      <c r="E63" s="28"/>
    </row>
    <row r="64" spans="1:5" ht="16.5" customHeight="1" x14ac:dyDescent="0.2">
      <c r="A64" s="51"/>
      <c r="B64" s="37" t="s">
        <v>38</v>
      </c>
      <c r="C64" s="38">
        <f>C54+C56-C60+C62</f>
        <v>0</v>
      </c>
      <c r="D64" s="38">
        <f>D54+D56-D60+D62</f>
        <v>22447277.920000002</v>
      </c>
      <c r="E64" s="38">
        <f t="shared" ref="E64" si="0">E54+E56-E60+E62</f>
        <v>27890856.440000005</v>
      </c>
    </row>
    <row r="65" spans="1:5" ht="16.5" customHeight="1" x14ac:dyDescent="0.2">
      <c r="A65" s="51"/>
      <c r="B65" s="37"/>
      <c r="C65" s="39"/>
      <c r="D65" s="39"/>
      <c r="E65" s="39"/>
    </row>
    <row r="66" spans="1:5" ht="26.25" customHeight="1" x14ac:dyDescent="0.2">
      <c r="A66" s="51"/>
      <c r="B66" s="40" t="s">
        <v>39</v>
      </c>
      <c r="C66" s="33">
        <f>C64-C56</f>
        <v>0</v>
      </c>
      <c r="D66" s="34">
        <f>D64-D56</f>
        <v>22447277.920000002</v>
      </c>
      <c r="E66" s="34">
        <f>E64-E56</f>
        <v>27890856.440000005</v>
      </c>
    </row>
    <row r="67" spans="1:5" ht="9.75" customHeight="1" thickBot="1" x14ac:dyDescent="0.25">
      <c r="A67" s="52"/>
      <c r="B67" s="41"/>
      <c r="C67" s="42"/>
      <c r="D67" s="42"/>
      <c r="E67" s="42"/>
    </row>
    <row r="68" spans="1:5" ht="13.5" thickBot="1" x14ac:dyDescent="0.25"/>
    <row r="69" spans="1:5" ht="15.75" customHeight="1" x14ac:dyDescent="0.2">
      <c r="A69" s="61" t="s">
        <v>22</v>
      </c>
      <c r="B69" s="62"/>
      <c r="C69" s="67" t="s">
        <v>29</v>
      </c>
      <c r="D69" s="65" t="s">
        <v>5</v>
      </c>
      <c r="E69" s="24" t="s">
        <v>6</v>
      </c>
    </row>
    <row r="70" spans="1:5" ht="15.75" customHeight="1" thickBot="1" x14ac:dyDescent="0.25">
      <c r="A70" s="63"/>
      <c r="B70" s="64"/>
      <c r="C70" s="68"/>
      <c r="D70" s="66"/>
      <c r="E70" s="25" t="s">
        <v>24</v>
      </c>
    </row>
    <row r="71" spans="1:5" x14ac:dyDescent="0.2">
      <c r="A71" s="57"/>
      <c r="B71" s="58"/>
      <c r="C71" s="28"/>
      <c r="D71" s="28"/>
      <c r="E71" s="28"/>
    </row>
    <row r="72" spans="1:5" ht="10.5" customHeight="1" x14ac:dyDescent="0.2">
      <c r="A72" s="54"/>
      <c r="B72" s="55" t="s">
        <v>11</v>
      </c>
      <c r="C72" s="56">
        <v>357114190</v>
      </c>
      <c r="D72" s="56">
        <v>0</v>
      </c>
      <c r="E72" s="56">
        <v>0</v>
      </c>
    </row>
    <row r="73" spans="1:5" ht="10.5" customHeight="1" x14ac:dyDescent="0.2">
      <c r="A73" s="54"/>
      <c r="B73" s="55"/>
      <c r="C73" s="56"/>
      <c r="D73" s="56"/>
      <c r="E73" s="56"/>
    </row>
    <row r="74" spans="1:5" ht="16.5" customHeight="1" x14ac:dyDescent="0.2">
      <c r="A74" s="54"/>
      <c r="B74" s="36" t="s">
        <v>40</v>
      </c>
      <c r="C74" s="47">
        <f>C75-C76</f>
        <v>0</v>
      </c>
      <c r="D74" s="47">
        <f t="shared" ref="D74:E74" si="1">D75-D76</f>
        <v>0</v>
      </c>
      <c r="E74" s="47">
        <f t="shared" si="1"/>
        <v>0</v>
      </c>
    </row>
    <row r="75" spans="1:5" ht="16.5" customHeight="1" x14ac:dyDescent="0.2">
      <c r="A75" s="54"/>
      <c r="B75" s="32" t="s">
        <v>32</v>
      </c>
      <c r="C75" s="46">
        <v>0</v>
      </c>
      <c r="D75" s="46">
        <v>0</v>
      </c>
      <c r="E75" s="46">
        <v>0</v>
      </c>
    </row>
    <row r="76" spans="1:5" ht="16.5" customHeight="1" x14ac:dyDescent="0.2">
      <c r="A76" s="54"/>
      <c r="B76" s="32" t="s">
        <v>35</v>
      </c>
      <c r="C76" s="46">
        <v>0</v>
      </c>
      <c r="D76" s="46">
        <v>0</v>
      </c>
      <c r="E76" s="46">
        <v>0</v>
      </c>
    </row>
    <row r="77" spans="1:5" ht="8.25" customHeight="1" x14ac:dyDescent="0.2">
      <c r="A77" s="54"/>
      <c r="B77" s="36"/>
      <c r="C77" s="48"/>
      <c r="D77" s="48"/>
      <c r="E77" s="48"/>
    </row>
    <row r="78" spans="1:5" ht="16.5" customHeight="1" x14ac:dyDescent="0.2">
      <c r="A78" s="26"/>
      <c r="B78" s="36" t="s">
        <v>41</v>
      </c>
      <c r="C78" s="43">
        <v>357114190</v>
      </c>
      <c r="D78" s="43">
        <v>68131437.530000001</v>
      </c>
      <c r="E78" s="43">
        <v>62688865.829999998</v>
      </c>
    </row>
    <row r="79" spans="1:5" ht="10.5" customHeight="1" x14ac:dyDescent="0.2">
      <c r="A79" s="26"/>
      <c r="B79" s="36"/>
      <c r="C79" s="49"/>
      <c r="D79" s="49"/>
      <c r="E79" s="49"/>
    </row>
    <row r="80" spans="1:5" ht="16.5" customHeight="1" x14ac:dyDescent="0.2">
      <c r="A80" s="26"/>
      <c r="B80" s="36" t="s">
        <v>18</v>
      </c>
      <c r="C80" s="50">
        <v>0</v>
      </c>
      <c r="D80" s="43">
        <v>0</v>
      </c>
      <c r="E80" s="43">
        <v>0</v>
      </c>
    </row>
    <row r="81" spans="1:5" ht="9.75" customHeight="1" x14ac:dyDescent="0.2">
      <c r="A81" s="26"/>
      <c r="B81" s="36"/>
      <c r="C81" s="28"/>
      <c r="D81" s="28"/>
      <c r="E81" s="28"/>
    </row>
    <row r="82" spans="1:5" ht="16.5" customHeight="1" x14ac:dyDescent="0.2">
      <c r="A82" s="51"/>
      <c r="B82" s="37" t="s">
        <v>42</v>
      </c>
      <c r="C82" s="38">
        <f>C72+C74-C78+C80</f>
        <v>0</v>
      </c>
      <c r="D82" s="38">
        <f>D72+D74-D78+D80</f>
        <v>-68131437.530000001</v>
      </c>
      <c r="E82" s="38">
        <f>E72+E74-E78+E80</f>
        <v>-62688865.829999998</v>
      </c>
    </row>
    <row r="83" spans="1:5" ht="6.75" customHeight="1" x14ac:dyDescent="0.2">
      <c r="A83" s="51"/>
      <c r="B83" s="37"/>
      <c r="C83" s="39"/>
      <c r="D83" s="39"/>
      <c r="E83" s="39"/>
    </row>
    <row r="84" spans="1:5" ht="27" customHeight="1" x14ac:dyDescent="0.2">
      <c r="A84" s="51"/>
      <c r="B84" s="40" t="s">
        <v>43</v>
      </c>
      <c r="C84" s="33">
        <f>C82-C74</f>
        <v>0</v>
      </c>
      <c r="D84" s="34">
        <f t="shared" ref="D84:E84" si="2">D82-D74</f>
        <v>-68131437.530000001</v>
      </c>
      <c r="E84" s="34">
        <f t="shared" si="2"/>
        <v>-62688865.829999998</v>
      </c>
    </row>
    <row r="85" spans="1:5" ht="6" customHeight="1" thickBot="1" x14ac:dyDescent="0.25">
      <c r="A85" s="52"/>
      <c r="B85" s="41"/>
      <c r="C85" s="42"/>
      <c r="D85" s="42"/>
      <c r="E85" s="42"/>
    </row>
    <row r="87" spans="1:5" x14ac:dyDescent="0.2">
      <c r="A87" s="53"/>
      <c r="B87" s="53"/>
      <c r="C87" s="53"/>
      <c r="D87" s="53"/>
      <c r="E87" s="53"/>
    </row>
  </sheetData>
  <mergeCells count="42">
    <mergeCell ref="A1:E1"/>
    <mergeCell ref="A2:E2"/>
    <mergeCell ref="A3:E3"/>
    <mergeCell ref="A4:E4"/>
    <mergeCell ref="A6:B7"/>
    <mergeCell ref="D6:D7"/>
    <mergeCell ref="A22:A25"/>
    <mergeCell ref="A28:E28"/>
    <mergeCell ref="A29:B29"/>
    <mergeCell ref="A31:A33"/>
    <mergeCell ref="A38:B39"/>
    <mergeCell ref="C38:C39"/>
    <mergeCell ref="D38:D39"/>
    <mergeCell ref="A42:A43"/>
    <mergeCell ref="A44:A46"/>
    <mergeCell ref="A48:A49"/>
    <mergeCell ref="B48:B49"/>
    <mergeCell ref="C48:C49"/>
    <mergeCell ref="A71:B71"/>
    <mergeCell ref="E48:E49"/>
    <mergeCell ref="A51:B52"/>
    <mergeCell ref="D51:D52"/>
    <mergeCell ref="A53:B53"/>
    <mergeCell ref="A54:A55"/>
    <mergeCell ref="B54:B55"/>
    <mergeCell ref="C54:C55"/>
    <mergeCell ref="D54:D55"/>
    <mergeCell ref="E54:E55"/>
    <mergeCell ref="D48:D49"/>
    <mergeCell ref="A56:A59"/>
    <mergeCell ref="A64:A67"/>
    <mergeCell ref="A69:B70"/>
    <mergeCell ref="C69:C70"/>
    <mergeCell ref="D69:D70"/>
    <mergeCell ref="A82:A85"/>
    <mergeCell ref="A87:E87"/>
    <mergeCell ref="A72:A73"/>
    <mergeCell ref="B72:B73"/>
    <mergeCell ref="C72:C73"/>
    <mergeCell ref="D72:D73"/>
    <mergeCell ref="E72:E73"/>
    <mergeCell ref="A74:A77"/>
  </mergeCells>
  <pageMargins left="0.70866141732283472" right="0.70866141732283472" top="0.35433070866141736" bottom="0.35433070866141736" header="0" footer="0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 Iveth Lucila ILPP. Perez Perez</dc:creator>
  <cp:lastModifiedBy>Usuario de Windows</cp:lastModifiedBy>
  <cp:lastPrinted>2018-04-24T17:56:59Z</cp:lastPrinted>
  <dcterms:created xsi:type="dcterms:W3CDTF">2017-12-27T16:59:58Z</dcterms:created>
  <dcterms:modified xsi:type="dcterms:W3CDTF">2018-04-24T17:57:03Z</dcterms:modified>
</cp:coreProperties>
</file>